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<sst xmlns="http://schemas.openxmlformats.org/spreadsheetml/2006/main" count="40" uniqueCount="40">
  <si>
    <t>浙江工商大学艺术设计学院2018-2019年度学生综合评价汇总表</t>
  </si>
  <si>
    <t>班级：17研</t>
  </si>
  <si>
    <t>基本信息</t>
  </si>
  <si>
    <t>德育模块（25%）</t>
  </si>
  <si>
    <t>课业模块（45%）</t>
  </si>
  <si>
    <t>素质拓展模块（30%）</t>
  </si>
  <si>
    <t>创新模块</t>
  </si>
  <si>
    <t>综合测评总分</t>
  </si>
  <si>
    <t>名次</t>
  </si>
  <si>
    <t>序号</t>
  </si>
  <si>
    <t>学号</t>
  </si>
  <si>
    <t>姓名</t>
  </si>
  <si>
    <t>公益活动（≯40）</t>
  </si>
  <si>
    <t>导师评分（≯30）</t>
  </si>
  <si>
    <t>辅导员评分（≯15）</t>
  </si>
  <si>
    <t>班级评分（≯15）</t>
  </si>
  <si>
    <t>德育模块总分</t>
  </si>
  <si>
    <t>学习成绩加权平均分</t>
  </si>
  <si>
    <t>任职得分</t>
  </si>
  <si>
    <t>创业活动得分</t>
  </si>
  <si>
    <t>比赛获奖得分</t>
  </si>
  <si>
    <t>荣誉表彰得分</t>
  </si>
  <si>
    <t>国际交流得分</t>
  </si>
  <si>
    <t>素质拓展模块总分</t>
  </si>
  <si>
    <t>学术论文</t>
  </si>
  <si>
    <t>科研 项目</t>
  </si>
  <si>
    <t>科研获奖</t>
  </si>
  <si>
    <t>创新实践</t>
  </si>
  <si>
    <t>创新模块总分</t>
  </si>
  <si>
    <t>徐雯</t>
  </si>
  <si>
    <t>从晚婷</t>
  </si>
  <si>
    <t>王哮天</t>
  </si>
  <si>
    <t>万甜</t>
  </si>
  <si>
    <t>马尖</t>
  </si>
  <si>
    <t>钱润庭</t>
  </si>
  <si>
    <t>沈婷</t>
  </si>
  <si>
    <t>苑心译</t>
  </si>
  <si>
    <t>姚瑶</t>
  </si>
  <si>
    <t>王芳</t>
  </si>
  <si>
    <t>徐微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</si>
</sst>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2" borderId="1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6" borderId="15" applyNumberFormat="0" applyAlignment="0" applyProtection="0">
      <alignment vertical="center"/>
    </xf>
    <xf numFmtId="0" fontId="7" fillId="6" borderId="9" applyNumberFormat="0" applyAlignment="0" applyProtection="0">
      <alignment vertical="center"/>
    </xf>
    <xf numFmtId="0" fontId="17" fillId="25" borderId="11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176" fontId="5" fillId="0" borderId="8" xfId="0" applyNumberFormat="1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176" fontId="3" fillId="0" borderId="8" xfId="0" applyNumberFormat="1" applyFont="1" applyBorder="1" applyAlignment="1">
      <alignment horizontal="justify" vertical="center" wrapText="1"/>
    </xf>
    <xf numFmtId="176" fontId="3" fillId="0" borderId="5" xfId="0" applyNumberFormat="1" applyFont="1" applyBorder="1" applyAlignment="1">
      <alignment horizontal="justify" vertical="center" wrapText="1"/>
    </xf>
    <xf numFmtId="176" fontId="3" fillId="0" borderId="6" xfId="0" applyNumberFormat="1" applyFont="1" applyBorder="1" applyAlignment="1">
      <alignment horizontal="justify" vertical="center" wrapText="1"/>
    </xf>
    <xf numFmtId="176" fontId="3" fillId="0" borderId="7" xfId="0" applyNumberFormat="1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0"/>
  <sheetViews>
    <sheetView tabSelected="1" topLeftCell="F1" workbookViewId="0">
      <selection activeCell="U14" sqref="U14"/>
    </sheetView>
  </sheetViews>
  <sheetFormatPr defaultColWidth="9" defaultRowHeight="13.5"/>
  <cols>
    <col min="2" max="2" width="13.75" customWidth="1"/>
  </cols>
  <sheetData>
    <row r="1" ht="20.25" spans="1:2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ht="15" spans="1:2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27.75" spans="1:22">
      <c r="A3" s="3" t="s">
        <v>2</v>
      </c>
      <c r="B3" s="4"/>
      <c r="C3" s="5"/>
      <c r="D3" s="3" t="s">
        <v>3</v>
      </c>
      <c r="E3" s="4"/>
      <c r="F3" s="4"/>
      <c r="G3" s="4"/>
      <c r="H3" s="5"/>
      <c r="I3" s="15" t="s">
        <v>4</v>
      </c>
      <c r="J3" s="3" t="s">
        <v>5</v>
      </c>
      <c r="K3" s="4"/>
      <c r="L3" s="4"/>
      <c r="M3" s="4"/>
      <c r="N3" s="4"/>
      <c r="O3" s="5"/>
      <c r="P3" s="3" t="s">
        <v>6</v>
      </c>
      <c r="Q3" s="4"/>
      <c r="R3" s="4"/>
      <c r="S3" s="4"/>
      <c r="T3" s="5"/>
      <c r="U3" s="20" t="s">
        <v>7</v>
      </c>
      <c r="V3" s="15" t="s">
        <v>8</v>
      </c>
    </row>
    <row r="4" spans="1:22">
      <c r="A4" s="6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7" t="s">
        <v>16</v>
      </c>
      <c r="I4" s="7" t="s">
        <v>17</v>
      </c>
      <c r="J4" s="6" t="s">
        <v>18</v>
      </c>
      <c r="K4" s="6" t="s">
        <v>19</v>
      </c>
      <c r="L4" s="6" t="s">
        <v>20</v>
      </c>
      <c r="M4" s="6" t="s">
        <v>21</v>
      </c>
      <c r="N4" s="16" t="s">
        <v>22</v>
      </c>
      <c r="O4" s="7" t="s">
        <v>23</v>
      </c>
      <c r="P4" s="6" t="s">
        <v>24</v>
      </c>
      <c r="Q4" s="6" t="s">
        <v>25</v>
      </c>
      <c r="R4" s="6" t="s">
        <v>26</v>
      </c>
      <c r="S4" s="6" t="s">
        <v>27</v>
      </c>
      <c r="T4" s="7" t="s">
        <v>28</v>
      </c>
      <c r="U4" s="21"/>
      <c r="V4" s="7"/>
    </row>
    <row r="5" spans="1:22">
      <c r="A5" s="8"/>
      <c r="B5" s="8"/>
      <c r="C5" s="8"/>
      <c r="D5" s="8"/>
      <c r="E5" s="8"/>
      <c r="F5" s="8"/>
      <c r="G5" s="8"/>
      <c r="H5" s="9"/>
      <c r="I5" s="9"/>
      <c r="J5" s="8"/>
      <c r="K5" s="8"/>
      <c r="L5" s="8"/>
      <c r="M5" s="8"/>
      <c r="N5" s="17"/>
      <c r="O5" s="9"/>
      <c r="P5" s="8"/>
      <c r="Q5" s="8"/>
      <c r="R5" s="8"/>
      <c r="S5" s="8"/>
      <c r="T5" s="9"/>
      <c r="U5" s="22"/>
      <c r="V5" s="9"/>
    </row>
    <row r="6" spans="1:22">
      <c r="A6" s="8"/>
      <c r="B6" s="8"/>
      <c r="C6" s="8"/>
      <c r="D6" s="8"/>
      <c r="E6" s="8"/>
      <c r="F6" s="8"/>
      <c r="G6" s="8"/>
      <c r="H6" s="9"/>
      <c r="I6" s="9"/>
      <c r="J6" s="8"/>
      <c r="K6" s="8"/>
      <c r="L6" s="8"/>
      <c r="M6" s="8"/>
      <c r="N6" s="17"/>
      <c r="O6" s="9"/>
      <c r="P6" s="8"/>
      <c r="Q6" s="8"/>
      <c r="R6" s="8"/>
      <c r="S6" s="8"/>
      <c r="T6" s="9"/>
      <c r="U6" s="22"/>
      <c r="V6" s="9"/>
    </row>
    <row r="7" spans="1:22">
      <c r="A7" s="8"/>
      <c r="B7" s="8"/>
      <c r="C7" s="8"/>
      <c r="D7" s="8"/>
      <c r="E7" s="8"/>
      <c r="F7" s="8"/>
      <c r="G7" s="8"/>
      <c r="H7" s="9"/>
      <c r="I7" s="9"/>
      <c r="J7" s="8"/>
      <c r="K7" s="8"/>
      <c r="L7" s="8"/>
      <c r="M7" s="8"/>
      <c r="N7" s="17"/>
      <c r="O7" s="9"/>
      <c r="P7" s="8"/>
      <c r="Q7" s="8"/>
      <c r="R7" s="8"/>
      <c r="S7" s="8"/>
      <c r="T7" s="9"/>
      <c r="U7" s="22"/>
      <c r="V7" s="9"/>
    </row>
    <row r="8" spans="1:22">
      <c r="A8" s="8"/>
      <c r="B8" s="8"/>
      <c r="C8" s="8"/>
      <c r="D8" s="8"/>
      <c r="E8" s="8"/>
      <c r="F8" s="8"/>
      <c r="G8" s="8"/>
      <c r="H8" s="9"/>
      <c r="I8" s="9"/>
      <c r="J8" s="8"/>
      <c r="K8" s="8"/>
      <c r="L8" s="8"/>
      <c r="M8" s="8"/>
      <c r="N8" s="17"/>
      <c r="O8" s="9"/>
      <c r="P8" s="8"/>
      <c r="Q8" s="8"/>
      <c r="R8" s="8"/>
      <c r="S8" s="8"/>
      <c r="T8" s="9"/>
      <c r="U8" s="22"/>
      <c r="V8" s="9"/>
    </row>
    <row r="9" ht="14.25" spans="1:22">
      <c r="A9" s="10"/>
      <c r="B9" s="10"/>
      <c r="C9" s="10"/>
      <c r="D9" s="10"/>
      <c r="E9" s="10"/>
      <c r="F9" s="10"/>
      <c r="G9" s="10"/>
      <c r="H9" s="11"/>
      <c r="I9" s="11"/>
      <c r="J9" s="10"/>
      <c r="K9" s="10"/>
      <c r="L9" s="10"/>
      <c r="M9" s="10"/>
      <c r="N9" s="18"/>
      <c r="O9" s="11"/>
      <c r="P9" s="10"/>
      <c r="Q9" s="10"/>
      <c r="R9" s="10"/>
      <c r="S9" s="10"/>
      <c r="T9" s="11"/>
      <c r="U9" s="23"/>
      <c r="V9" s="11"/>
    </row>
    <row r="10" ht="14.25" spans="1:22">
      <c r="A10" s="12">
        <v>1</v>
      </c>
      <c r="B10" s="13">
        <v>17020150011</v>
      </c>
      <c r="C10" s="13" t="s">
        <v>29</v>
      </c>
      <c r="D10" s="13">
        <v>8</v>
      </c>
      <c r="E10" s="13">
        <v>30</v>
      </c>
      <c r="F10" s="13">
        <v>15</v>
      </c>
      <c r="G10" s="14">
        <v>14.37</v>
      </c>
      <c r="H10" s="14">
        <v>67.37</v>
      </c>
      <c r="I10" s="13">
        <v>87.75</v>
      </c>
      <c r="J10" s="13">
        <v>0</v>
      </c>
      <c r="K10" s="13">
        <v>0</v>
      </c>
      <c r="L10" s="13">
        <v>132</v>
      </c>
      <c r="M10" s="13">
        <v>0</v>
      </c>
      <c r="N10" s="13">
        <v>0</v>
      </c>
      <c r="O10" s="13">
        <f t="shared" ref="O10:O15" si="0">SUM(J10:N10)</f>
        <v>132</v>
      </c>
      <c r="P10" s="13">
        <v>45</v>
      </c>
      <c r="Q10" s="13">
        <v>20</v>
      </c>
      <c r="R10" s="13">
        <v>0</v>
      </c>
      <c r="S10" s="13">
        <v>0</v>
      </c>
      <c r="T10" s="13">
        <f t="shared" ref="T10:T15" si="1">SUM(P10:S10)</f>
        <v>65</v>
      </c>
      <c r="U10" s="14">
        <f t="shared" ref="U10:U15" si="2">(H10*0.25+I10*0.45+O10*0.3)+T10</f>
        <v>160.93</v>
      </c>
      <c r="V10" s="13">
        <v>1</v>
      </c>
    </row>
    <row r="11" ht="14.25" spans="1:22">
      <c r="A11" s="12">
        <v>2</v>
      </c>
      <c r="B11" s="13">
        <v>17020150012</v>
      </c>
      <c r="C11" s="13" t="s">
        <v>30</v>
      </c>
      <c r="D11" s="13">
        <v>4</v>
      </c>
      <c r="E11" s="13">
        <v>30</v>
      </c>
      <c r="F11" s="13">
        <v>15</v>
      </c>
      <c r="G11" s="14">
        <v>14.28</v>
      </c>
      <c r="H11" s="14">
        <v>63.28</v>
      </c>
      <c r="I11" s="13">
        <v>87.28</v>
      </c>
      <c r="J11" s="13">
        <v>24</v>
      </c>
      <c r="K11" s="13">
        <v>0</v>
      </c>
      <c r="L11" s="13">
        <v>18</v>
      </c>
      <c r="M11" s="13">
        <v>15</v>
      </c>
      <c r="N11" s="13">
        <v>0</v>
      </c>
      <c r="O11" s="13">
        <f t="shared" si="0"/>
        <v>57</v>
      </c>
      <c r="P11" s="13">
        <v>15</v>
      </c>
      <c r="Q11" s="13">
        <v>0</v>
      </c>
      <c r="R11" s="13">
        <v>0</v>
      </c>
      <c r="S11" s="13">
        <v>0</v>
      </c>
      <c r="T11" s="13">
        <f t="shared" si="1"/>
        <v>15</v>
      </c>
      <c r="U11" s="14">
        <f t="shared" si="2"/>
        <v>87.196</v>
      </c>
      <c r="V11" s="13">
        <v>2</v>
      </c>
    </row>
    <row r="12" ht="14.25" spans="1:22">
      <c r="A12" s="12">
        <v>3</v>
      </c>
      <c r="B12" s="13">
        <v>17020150007</v>
      </c>
      <c r="C12" s="13" t="s">
        <v>31</v>
      </c>
      <c r="D12" s="13">
        <v>32</v>
      </c>
      <c r="E12" s="13">
        <v>30</v>
      </c>
      <c r="F12" s="13">
        <v>15</v>
      </c>
      <c r="G12" s="14">
        <v>14.37</v>
      </c>
      <c r="H12" s="14">
        <v>91.37</v>
      </c>
      <c r="I12" s="13">
        <v>86.88</v>
      </c>
      <c r="J12" s="13">
        <v>24</v>
      </c>
      <c r="K12" s="13">
        <v>0</v>
      </c>
      <c r="L12" s="13">
        <v>36</v>
      </c>
      <c r="M12" s="13">
        <v>0</v>
      </c>
      <c r="N12" s="13">
        <v>0</v>
      </c>
      <c r="O12" s="13">
        <f t="shared" si="0"/>
        <v>60</v>
      </c>
      <c r="P12" s="13">
        <v>0</v>
      </c>
      <c r="Q12" s="13">
        <v>0</v>
      </c>
      <c r="R12" s="13">
        <v>0</v>
      </c>
      <c r="S12" s="13">
        <v>0</v>
      </c>
      <c r="T12" s="13">
        <f t="shared" si="1"/>
        <v>0</v>
      </c>
      <c r="U12" s="14">
        <f t="shared" si="2"/>
        <v>79.9385</v>
      </c>
      <c r="V12" s="13">
        <v>3</v>
      </c>
    </row>
    <row r="13" ht="14.25" spans="1:22">
      <c r="A13" s="12">
        <v>4</v>
      </c>
      <c r="B13" s="13">
        <v>17020150013</v>
      </c>
      <c r="C13" s="13" t="s">
        <v>32</v>
      </c>
      <c r="D13" s="13">
        <v>0</v>
      </c>
      <c r="E13" s="13">
        <v>30</v>
      </c>
      <c r="F13" s="13">
        <v>15</v>
      </c>
      <c r="G13" s="14">
        <v>14.37</v>
      </c>
      <c r="H13" s="14">
        <v>59.37</v>
      </c>
      <c r="I13" s="13">
        <v>85.84</v>
      </c>
      <c r="J13" s="19">
        <v>24</v>
      </c>
      <c r="K13" s="13">
        <v>0</v>
      </c>
      <c r="L13" s="13">
        <v>0</v>
      </c>
      <c r="M13" s="13">
        <v>0</v>
      </c>
      <c r="N13" s="13">
        <v>0</v>
      </c>
      <c r="O13" s="13">
        <f t="shared" si="0"/>
        <v>24</v>
      </c>
      <c r="P13" s="13">
        <v>15</v>
      </c>
      <c r="Q13" s="13">
        <v>0</v>
      </c>
      <c r="R13" s="13">
        <v>0</v>
      </c>
      <c r="S13" s="13">
        <v>0</v>
      </c>
      <c r="T13" s="13">
        <f t="shared" si="1"/>
        <v>15</v>
      </c>
      <c r="U13" s="14">
        <f t="shared" si="2"/>
        <v>75.6705</v>
      </c>
      <c r="V13" s="13">
        <v>4</v>
      </c>
    </row>
    <row r="14" ht="14.25" spans="1:22">
      <c r="A14" s="12">
        <v>5</v>
      </c>
      <c r="B14" s="13">
        <v>17020150004</v>
      </c>
      <c r="C14" s="13" t="s">
        <v>33</v>
      </c>
      <c r="D14" s="13">
        <v>4</v>
      </c>
      <c r="E14" s="13">
        <v>30</v>
      </c>
      <c r="F14" s="13">
        <v>15</v>
      </c>
      <c r="G14" s="14">
        <v>14.37</v>
      </c>
      <c r="H14" s="14">
        <v>59.37</v>
      </c>
      <c r="I14" s="13">
        <v>80.09</v>
      </c>
      <c r="J14" s="13">
        <v>16</v>
      </c>
      <c r="K14" s="13">
        <v>0</v>
      </c>
      <c r="L14" s="13">
        <v>0</v>
      </c>
      <c r="M14" s="13">
        <v>0</v>
      </c>
      <c r="N14" s="13">
        <v>0</v>
      </c>
      <c r="O14" s="13">
        <f t="shared" si="0"/>
        <v>16</v>
      </c>
      <c r="P14" s="13">
        <v>15</v>
      </c>
      <c r="Q14" s="13">
        <v>0</v>
      </c>
      <c r="R14" s="13">
        <v>0</v>
      </c>
      <c r="S14" s="13">
        <v>0</v>
      </c>
      <c r="T14" s="13">
        <v>15</v>
      </c>
      <c r="U14" s="14">
        <f t="shared" si="2"/>
        <v>70.683</v>
      </c>
      <c r="V14" s="13">
        <v>5</v>
      </c>
    </row>
    <row r="15" ht="14.25" spans="1:22">
      <c r="A15" s="12">
        <v>6</v>
      </c>
      <c r="B15" s="13">
        <v>17020150010</v>
      </c>
      <c r="C15" s="13" t="s">
        <v>34</v>
      </c>
      <c r="D15" s="13">
        <v>0</v>
      </c>
      <c r="E15" s="13">
        <v>30</v>
      </c>
      <c r="F15" s="13">
        <v>15</v>
      </c>
      <c r="G15" s="14">
        <v>14.22</v>
      </c>
      <c r="H15" s="14">
        <v>59.22</v>
      </c>
      <c r="I15" s="13">
        <v>84.56</v>
      </c>
      <c r="J15" s="13">
        <v>8</v>
      </c>
      <c r="K15" s="13">
        <v>0</v>
      </c>
      <c r="L15" s="13">
        <v>0</v>
      </c>
      <c r="M15" s="13">
        <v>0</v>
      </c>
      <c r="N15" s="13">
        <v>0</v>
      </c>
      <c r="O15" s="13">
        <f t="shared" si="0"/>
        <v>8</v>
      </c>
      <c r="P15" s="13">
        <v>15</v>
      </c>
      <c r="Q15" s="13">
        <v>0</v>
      </c>
      <c r="R15" s="13">
        <v>0</v>
      </c>
      <c r="S15" s="13">
        <v>0</v>
      </c>
      <c r="T15" s="13">
        <f t="shared" si="1"/>
        <v>15</v>
      </c>
      <c r="U15" s="14">
        <f t="shared" si="2"/>
        <v>70.257</v>
      </c>
      <c r="V15" s="13">
        <v>6</v>
      </c>
    </row>
    <row r="16" ht="14.25" spans="1:22">
      <c r="A16" s="12">
        <v>7</v>
      </c>
      <c r="B16" s="13">
        <v>17020150002</v>
      </c>
      <c r="C16" s="13" t="s">
        <v>35</v>
      </c>
      <c r="D16" s="13">
        <v>0</v>
      </c>
      <c r="E16" s="13">
        <v>30</v>
      </c>
      <c r="F16" s="13">
        <v>15</v>
      </c>
      <c r="G16" s="14">
        <v>14.22</v>
      </c>
      <c r="H16" s="14">
        <v>59.22</v>
      </c>
      <c r="I16" s="13">
        <v>85.13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f>SUM(J16:N16)</f>
        <v>0</v>
      </c>
      <c r="P16" s="13">
        <v>15</v>
      </c>
      <c r="Q16" s="13">
        <v>0</v>
      </c>
      <c r="R16" s="13">
        <v>0</v>
      </c>
      <c r="S16" s="13">
        <v>0</v>
      </c>
      <c r="T16" s="13">
        <f>SUM(P16:S16)</f>
        <v>15</v>
      </c>
      <c r="U16" s="14">
        <f>(H16*0.25+I16*0.45+O16*0.3)+T16</f>
        <v>68.1135</v>
      </c>
      <c r="V16" s="13">
        <v>7</v>
      </c>
    </row>
    <row r="17" ht="14.25" spans="1:22">
      <c r="A17" s="12">
        <v>8</v>
      </c>
      <c r="B17" s="13">
        <v>17020150005</v>
      </c>
      <c r="C17" s="13" t="s">
        <v>36</v>
      </c>
      <c r="D17" s="13">
        <v>0</v>
      </c>
      <c r="E17" s="13">
        <v>30</v>
      </c>
      <c r="F17" s="13">
        <v>15</v>
      </c>
      <c r="G17" s="14">
        <v>14.25</v>
      </c>
      <c r="H17" s="14">
        <v>59.25</v>
      </c>
      <c r="I17" s="13">
        <v>84.31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f>SUM(J17:N17)</f>
        <v>0</v>
      </c>
      <c r="P17" s="13">
        <v>15</v>
      </c>
      <c r="Q17" s="13">
        <v>0</v>
      </c>
      <c r="R17" s="13">
        <v>0</v>
      </c>
      <c r="S17" s="13">
        <v>0</v>
      </c>
      <c r="T17" s="13">
        <f>SUM(P17:S17)</f>
        <v>15</v>
      </c>
      <c r="U17" s="14">
        <f>(H17*0.25+I17*0.45+O17*0.3)+T17</f>
        <v>67.752</v>
      </c>
      <c r="V17" s="13">
        <v>8</v>
      </c>
    </row>
    <row r="18" ht="14.25" spans="1:22">
      <c r="A18" s="12">
        <v>9</v>
      </c>
      <c r="B18" s="13">
        <v>17020150008</v>
      </c>
      <c r="C18" s="13" t="s">
        <v>37</v>
      </c>
      <c r="D18" s="13">
        <v>0</v>
      </c>
      <c r="E18" s="13">
        <v>30</v>
      </c>
      <c r="F18" s="13">
        <v>15</v>
      </c>
      <c r="G18" s="14">
        <v>14.22</v>
      </c>
      <c r="H18" s="14">
        <v>59.22</v>
      </c>
      <c r="I18" s="13">
        <v>85.25</v>
      </c>
      <c r="J18" s="13">
        <v>48</v>
      </c>
      <c r="K18" s="13">
        <v>0</v>
      </c>
      <c r="L18" s="13">
        <v>0</v>
      </c>
      <c r="M18" s="13">
        <v>0</v>
      </c>
      <c r="N18" s="13">
        <v>0</v>
      </c>
      <c r="O18" s="13">
        <f>SUM(J18:N18)</f>
        <v>48</v>
      </c>
      <c r="P18" s="13">
        <v>0</v>
      </c>
      <c r="Q18" s="13">
        <v>0</v>
      </c>
      <c r="R18" s="13">
        <v>0</v>
      </c>
      <c r="S18" s="13">
        <v>0</v>
      </c>
      <c r="T18" s="13">
        <f>SUM(P18:S18)</f>
        <v>0</v>
      </c>
      <c r="U18" s="14">
        <f>(H18*0.25+I18*0.45+O18*0.3)+T18</f>
        <v>67.5675</v>
      </c>
      <c r="V18" s="13">
        <v>9</v>
      </c>
    </row>
    <row r="19" ht="14.25" spans="1:22">
      <c r="A19" s="12">
        <v>10</v>
      </c>
      <c r="B19" s="13">
        <v>17020150006</v>
      </c>
      <c r="C19" s="13" t="s">
        <v>38</v>
      </c>
      <c r="D19" s="13">
        <v>0</v>
      </c>
      <c r="E19" s="13">
        <v>30</v>
      </c>
      <c r="F19" s="13">
        <v>15</v>
      </c>
      <c r="G19" s="14">
        <v>14.3</v>
      </c>
      <c r="H19" s="14">
        <v>59.3</v>
      </c>
      <c r="I19" s="13">
        <v>82.66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f>SUM(J19:N19)</f>
        <v>0</v>
      </c>
      <c r="P19" s="13">
        <v>15</v>
      </c>
      <c r="Q19" s="13">
        <v>0</v>
      </c>
      <c r="R19" s="13">
        <v>0</v>
      </c>
      <c r="S19" s="13">
        <v>0</v>
      </c>
      <c r="T19" s="13">
        <f>SUM(P19:S19)</f>
        <v>15</v>
      </c>
      <c r="U19" s="14">
        <f>(H19*0.25+I19*0.45+O19*0.3)+T19</f>
        <v>67.022</v>
      </c>
      <c r="V19" s="13">
        <v>10</v>
      </c>
    </row>
    <row r="20" ht="14.25" spans="1:22">
      <c r="A20" s="12">
        <v>11</v>
      </c>
      <c r="B20" s="13">
        <v>17020150009</v>
      </c>
      <c r="C20" s="13" t="s">
        <v>39</v>
      </c>
      <c r="D20" s="13">
        <v>4</v>
      </c>
      <c r="E20" s="13">
        <v>30</v>
      </c>
      <c r="F20" s="13">
        <v>15</v>
      </c>
      <c r="G20" s="14">
        <v>14.23</v>
      </c>
      <c r="H20" s="14">
        <v>63.23</v>
      </c>
      <c r="I20" s="13">
        <v>85.31</v>
      </c>
      <c r="J20" s="13">
        <v>24</v>
      </c>
      <c r="K20" s="13">
        <v>0</v>
      </c>
      <c r="L20" s="13">
        <v>0</v>
      </c>
      <c r="M20" s="13">
        <v>0</v>
      </c>
      <c r="N20" s="13">
        <v>0</v>
      </c>
      <c r="O20" s="13">
        <f>SUM(J20:N20)</f>
        <v>24</v>
      </c>
      <c r="P20" s="13">
        <v>0</v>
      </c>
      <c r="Q20" s="13">
        <v>0</v>
      </c>
      <c r="R20" s="13">
        <v>0</v>
      </c>
      <c r="S20" s="13">
        <v>0</v>
      </c>
      <c r="T20" s="13">
        <f>SUM(P20:S20)</f>
        <v>0</v>
      </c>
      <c r="U20" s="14">
        <f>(H20*0.25+I20*0.45+O20*0.3)+T20</f>
        <v>61.397</v>
      </c>
      <c r="V20" s="13">
        <v>11</v>
      </c>
    </row>
  </sheetData>
  <mergeCells count="28">
    <mergeCell ref="A1:V1"/>
    <mergeCell ref="A2:V2"/>
    <mergeCell ref="A3:C3"/>
    <mergeCell ref="D3:H3"/>
    <mergeCell ref="J3:O3"/>
    <mergeCell ref="P3:T3"/>
    <mergeCell ref="A4:A9"/>
    <mergeCell ref="B4:B9"/>
    <mergeCell ref="C4:C9"/>
    <mergeCell ref="D4:D9"/>
    <mergeCell ref="E4:E9"/>
    <mergeCell ref="F4:F9"/>
    <mergeCell ref="G4:G9"/>
    <mergeCell ref="H4:H9"/>
    <mergeCell ref="I4:I9"/>
    <mergeCell ref="J4:J9"/>
    <mergeCell ref="K4:K9"/>
    <mergeCell ref="L4:L9"/>
    <mergeCell ref="M4:M9"/>
    <mergeCell ref="N4:N9"/>
    <mergeCell ref="O4:O9"/>
    <mergeCell ref="P4:P9"/>
    <mergeCell ref="Q4:Q9"/>
    <mergeCell ref="R4:R9"/>
    <mergeCell ref="S4:S9"/>
    <mergeCell ref="T4:T9"/>
    <mergeCell ref="U4:U9"/>
    <mergeCell ref="V4:V9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马尖</cp:lastModifiedBy>
  <dcterms:created xsi:type="dcterms:W3CDTF">2018-09-27T02:33:00Z</dcterms:created>
  <dcterms:modified xsi:type="dcterms:W3CDTF">2019-09-27T10:59:04Z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2052-11.1.0.9022</vt:lpwstr>
  </property>
</Properties>
</file>